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ate1904="1"/>
  <mc:AlternateContent xmlns:mc="http://schemas.openxmlformats.org/markup-compatibility/2006">
    <mc:Choice Requires="x15">
      <x15ac:absPath xmlns:x15ac="http://schemas.microsoft.com/office/spreadsheetml/2010/11/ac" url="C:\Users\Salvatore Ruggieri\My Drive (srgg00@gmail.com)\pds\WDB2022\"/>
    </mc:Choice>
  </mc:AlternateContent>
  <xr:revisionPtr revIDLastSave="0" documentId="13_ncr:1_{B6CF29C2-996B-4ACA-B057-04E4E601F227}" xr6:coauthVersionLast="47" xr6:coauthVersionMax="47" xr10:uidLastSave="{00000000-0000-0000-0000-000000000000}"/>
  <bookViews>
    <workbookView xWindow="-98" yWindow="-98" windowWidth="24196" windowHeight="12975" xr2:uid="{00000000-000D-0000-FFFF-FFFF00000000}"/>
  </bookViews>
  <sheets>
    <sheet name="UNIPI-UPD" sheetId="1" r:id="rId1"/>
    <sheet name="UPD-UNIP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2" l="1"/>
  <c r="E35" i="2"/>
  <c r="E34" i="2"/>
  <c r="E39" i="2" s="1"/>
  <c r="E61" i="1"/>
  <c r="H26" i="1"/>
  <c r="E26" i="1"/>
  <c r="E37" i="2"/>
  <c r="H21" i="2"/>
  <c r="I21" i="2"/>
  <c r="E21" i="2"/>
  <c r="H31" i="2"/>
  <c r="E31" i="2"/>
  <c r="I31" i="2" s="1"/>
  <c r="E54" i="1"/>
  <c r="H54" i="1"/>
  <c r="E40" i="1"/>
  <c r="H40" i="1"/>
  <c r="E38" i="2"/>
  <c r="I40" i="1" l="1"/>
  <c r="I26" i="1"/>
  <c r="I54" i="1"/>
</calcChain>
</file>

<file path=xl/sharedStrings.xml><?xml version="1.0" encoding="utf-8"?>
<sst xmlns="http://schemas.openxmlformats.org/spreadsheetml/2006/main" count="136" uniqueCount="72">
  <si>
    <t>UNIPI-UPD programme</t>
  </si>
  <si>
    <t>Year</t>
  </si>
  <si>
    <t>First Semester</t>
  </si>
  <si>
    <t>CFU</t>
  </si>
  <si>
    <t>Second Semester</t>
  </si>
  <si>
    <t>Business Economics</t>
  </si>
  <si>
    <t>Computer Science</t>
  </si>
  <si>
    <t>GR1 Elective courses</t>
  </si>
  <si>
    <t>Data Mining (Module I) Foundations</t>
  </si>
  <si>
    <t>Data Mining (Module II) Advanced Topics</t>
  </si>
  <si>
    <t>and Applications</t>
  </si>
  <si>
    <t>Decision and Operational Research</t>
  </si>
  <si>
    <t>First Year</t>
  </si>
  <si>
    <t>Second Year at UPD</t>
  </si>
  <si>
    <t>Thesis</t>
  </si>
  <si>
    <t>Second Year</t>
  </si>
  <si>
    <t>Summary</t>
  </si>
  <si>
    <t>Total</t>
  </si>
  <si>
    <t>UPD-UNIPI programme</t>
  </si>
  <si>
    <t>First Year at UPD</t>
  </si>
  <si>
    <t xml:space="preserve">Computer Science: </t>
  </si>
  <si>
    <t>Foreign Languages</t>
  </si>
  <si>
    <t>English II (2), Other Language (2)</t>
  </si>
  <si>
    <t>Computer Science : 3 credits from</t>
  </si>
  <si>
    <t>Internship</t>
  </si>
  <si>
    <t>Second Year at UNIPI</t>
  </si>
  <si>
    <t>Thesis+Internship</t>
  </si>
  <si>
    <t>Foreign Language</t>
  </si>
  <si>
    <t>Business Economics:</t>
  </si>
  <si>
    <t>GR 2 Elective courses</t>
  </si>
  <si>
    <t>ECTS</t>
  </si>
  <si>
    <t>English I</t>
  </si>
  <si>
    <t>Informatique des Organisations</t>
  </si>
  <si>
    <t>Allegato A / Annexe A</t>
  </si>
  <si>
    <t>Allegato B / Annexe B</t>
  </si>
  <si>
    <t>Introduction to Machine Learning (5), Artificial Intelligence (3), Advanced OO Programming (4)</t>
  </si>
  <si>
    <t xml:space="preserve"> Combinatorial Optimization (5), Collective and Multi-Criteria  Decision (4)</t>
  </si>
  <si>
    <t>Decision under uncertainity  (5)</t>
  </si>
  <si>
    <t>Production Management (5), Financial Markets (3) Jeux d'entreprise  (1)</t>
  </si>
  <si>
    <t>Financial Analysis  (3), Marketing (3)</t>
  </si>
  <si>
    <t>Programming for Data Science</t>
  </si>
  <si>
    <t>Elective Subjects</t>
  </si>
  <si>
    <t>Data Mining (Module II) Advanced Topics and Applications</t>
  </si>
  <si>
    <t>Foreign language</t>
  </si>
  <si>
    <t>Decision, Business economics, Computer science</t>
  </si>
  <si>
    <t>English</t>
  </si>
  <si>
    <t>Decision</t>
  </si>
  <si>
    <t>Decision and Operational research</t>
  </si>
  <si>
    <t>Database Management Systems (5), Networks and Security (4) or Web Programming (3), Advanced Information Systems II (3)</t>
  </si>
  <si>
    <t>Optimisation techniques for Data Science  (3 ECTS), Data Mining/Machine learning (4 ECTS), Sysems, Languages and  Paradigms for  Big Data (3 ECTS),  Security of Information Systems  (3 ECTS)</t>
  </si>
  <si>
    <t>Datawarehouse (4 ECTS)</t>
  </si>
  <si>
    <t xml:space="preserve">Distributed Systems and Algorithms (3), Advanced Information Systems I (3) </t>
  </si>
  <si>
    <t>First Year at UNIPI - students with CS Bachelor</t>
  </si>
  <si>
    <t>First Year at UNIPI - Non CS Bachelor</t>
  </si>
  <si>
    <t>Business Process Modeling</t>
  </si>
  <si>
    <t>Second</t>
  </si>
  <si>
    <t>Double Degree Data Science and Business Informatics /</t>
  </si>
  <si>
    <t>Business Process Modeling OR Decision Support Systems (Module I) Decision Support Databases</t>
  </si>
  <si>
    <t>Optimization for Data Science (for students enrolled since AY 2022/23), Logistics (for students enrolled up to AY 2021/22)</t>
  </si>
  <si>
    <t>Statistics for Data Science (for students enrolled since AY 2022/23), GR2 Elective courses (for students enrolled up to AY 2021/22)</t>
  </si>
  <si>
    <t>Algorithms and data structures for Data Science (unless it has already been given at the Bsc)</t>
  </si>
  <si>
    <t>Databases (or exams from GR1 if it has already been given at the Bsc)</t>
  </si>
  <si>
    <t>Statistics or Business Economics</t>
  </si>
  <si>
    <t>First semester elective courses</t>
  </si>
  <si>
    <t>Decision in business, use cases (3 ECTS),  Law and ethics (3 ECTS)</t>
  </si>
  <si>
    <t>Business Intelligence project  (3 ECTS), Data Visualization (3 ECTS), Management of computer science project  (3 ECTS)</t>
  </si>
  <si>
    <t>Second semester elective courses</t>
  </si>
  <si>
    <t>58-83</t>
  </si>
  <si>
    <t>Business Economics and Statistics</t>
  </si>
  <si>
    <t>15-40</t>
  </si>
  <si>
    <t>13-26</t>
  </si>
  <si>
    <t>Decision Support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</si>
</sst>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color indexed="8"/>
      <name val="Helv"/>
    </font>
    <font>
      <sz val="12"/>
      <color indexed="8"/>
      <name val="Verdana"/>
    </font>
    <font>
      <sz val="11"/>
      <color indexed="8"/>
      <name val="Helvetica Neue"/>
    </font>
    <font>
      <b/>
      <sz val="12"/>
      <color indexed="8"/>
      <name val="Helvetica Neue"/>
    </font>
    <font>
      <b/>
      <sz val="10"/>
      <color indexed="8"/>
      <name val="Helvetica Neue"/>
      <family val="2"/>
    </font>
    <font>
      <sz val="10"/>
      <color indexed="14"/>
      <name val="Helvetica Neue"/>
      <family val="2"/>
    </font>
    <font>
      <i/>
      <sz val="10"/>
      <color indexed="8"/>
      <name val="Helvetica Neue"/>
      <family val="2"/>
    </font>
    <font>
      <sz val="10"/>
      <color indexed="8"/>
      <name val="Helvetica Neue"/>
      <family val="2"/>
    </font>
    <font>
      <sz val="12"/>
      <color indexed="8"/>
      <name val="Helvetica Neue"/>
      <family val="2"/>
    </font>
    <font>
      <sz val="10"/>
      <name val="Helvetica Neue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i/>
      <sz val="9"/>
      <name val="Helvetica Neue"/>
      <family val="2"/>
    </font>
    <font>
      <i/>
      <sz val="9"/>
      <name val="Verdana"/>
      <family val="2"/>
    </font>
    <font>
      <sz val="10"/>
      <color indexed="8"/>
      <name val="Helvetica Neue"/>
    </font>
    <font>
      <b/>
      <sz val="11"/>
      <color indexed="8"/>
      <name val="Helvetica Neue"/>
    </font>
    <font>
      <i/>
      <sz val="10"/>
      <color rgb="FF000000"/>
      <name val="Helvetica Neue"/>
    </font>
    <font>
      <sz val="10"/>
      <color rgb="FF000000"/>
      <name val="Helvetica Neue"/>
    </font>
    <font>
      <b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2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0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0"/>
      </right>
      <top/>
      <bottom style="thin">
        <color indexed="12"/>
      </bottom>
      <diagonal/>
    </border>
    <border>
      <left style="thin">
        <color indexed="12"/>
      </left>
      <right style="thin">
        <color indexed="10"/>
      </right>
      <top style="thin">
        <color indexed="12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0"/>
      </right>
      <top style="thin">
        <color indexed="12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/>
      <diagonal/>
    </border>
    <border>
      <left style="thin">
        <color indexed="64"/>
      </left>
      <right style="thin">
        <color indexed="12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12"/>
      </left>
      <right/>
      <top/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16">
    <xf numFmtId="0" fontId="0" fillId="0" borderId="0" xfId="0" applyAlignment="1"/>
    <xf numFmtId="0" fontId="1" fillId="0" borderId="0" xfId="0" applyNumberFormat="1" applyFont="1" applyAlignment="1">
      <alignment vertical="top" wrapText="1"/>
    </xf>
    <xf numFmtId="1" fontId="2" fillId="2" borderId="1" xfId="0" applyNumberFormat="1" applyFont="1" applyFill="1" applyBorder="1" applyAlignment="1">
      <alignment vertical="top"/>
    </xf>
    <xf numFmtId="1" fontId="2" fillId="2" borderId="2" xfId="0" applyNumberFormat="1" applyFont="1" applyFill="1" applyBorder="1" applyAlignment="1">
      <alignment vertical="top"/>
    </xf>
    <xf numFmtId="1" fontId="2" fillId="2" borderId="3" xfId="0" applyNumberFormat="1" applyFont="1" applyFill="1" applyBorder="1" applyAlignment="1">
      <alignment vertical="top"/>
    </xf>
    <xf numFmtId="1" fontId="2" fillId="2" borderId="4" xfId="0" applyNumberFormat="1" applyFont="1" applyFill="1" applyBorder="1" applyAlignment="1">
      <alignment vertical="top"/>
    </xf>
    <xf numFmtId="1" fontId="2" fillId="2" borderId="5" xfId="0" applyNumberFormat="1" applyFont="1" applyFill="1" applyBorder="1" applyAlignment="1">
      <alignment vertical="top"/>
    </xf>
    <xf numFmtId="0" fontId="3" fillId="3" borderId="6" xfId="0" applyNumberFormat="1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vertical="top"/>
    </xf>
    <xf numFmtId="0" fontId="6" fillId="2" borderId="7" xfId="0" applyNumberFormat="1" applyFont="1" applyFill="1" applyBorder="1" applyAlignment="1">
      <alignment horizontal="left" vertical="top" wrapText="1"/>
    </xf>
    <xf numFmtId="0" fontId="7" fillId="2" borderId="7" xfId="0" applyNumberFormat="1" applyFont="1" applyFill="1" applyBorder="1" applyAlignment="1">
      <alignment horizontal="center" vertical="top"/>
    </xf>
    <xf numFmtId="1" fontId="7" fillId="2" borderId="8" xfId="0" applyNumberFormat="1" applyFont="1" applyFill="1" applyBorder="1" applyAlignment="1">
      <alignment vertical="top"/>
    </xf>
    <xf numFmtId="0" fontId="7" fillId="2" borderId="8" xfId="0" applyNumberFormat="1" applyFont="1" applyFill="1" applyBorder="1" applyAlignment="1">
      <alignment horizontal="left" vertical="top" wrapText="1"/>
    </xf>
    <xf numFmtId="1" fontId="7" fillId="2" borderId="9" xfId="0" applyNumberFormat="1" applyFont="1" applyFill="1" applyBorder="1" applyAlignment="1">
      <alignment vertical="top"/>
    </xf>
    <xf numFmtId="0" fontId="7" fillId="2" borderId="9" xfId="0" applyNumberFormat="1" applyFont="1" applyFill="1" applyBorder="1" applyAlignment="1">
      <alignment vertical="top"/>
    </xf>
    <xf numFmtId="1" fontId="7" fillId="2" borderId="8" xfId="0" applyNumberFormat="1" applyFont="1" applyFill="1" applyBorder="1" applyAlignment="1">
      <alignment horizontal="center" vertical="top"/>
    </xf>
    <xf numFmtId="1" fontId="6" fillId="2" borderId="8" xfId="0" applyNumberFormat="1" applyFont="1" applyFill="1" applyBorder="1" applyAlignment="1">
      <alignment horizontal="left" vertical="top" wrapText="1"/>
    </xf>
    <xf numFmtId="1" fontId="7" fillId="2" borderId="9" xfId="0" applyNumberFormat="1" applyFont="1" applyFill="1" applyBorder="1" applyAlignment="1">
      <alignment horizontal="left" vertical="top" wrapText="1"/>
    </xf>
    <xf numFmtId="1" fontId="7" fillId="2" borderId="9" xfId="0" applyNumberFormat="1" applyFont="1" applyFill="1" applyBorder="1" applyAlignment="1">
      <alignment horizontal="center" vertical="top"/>
    </xf>
    <xf numFmtId="0" fontId="7" fillId="2" borderId="9" xfId="0" applyNumberFormat="1" applyFont="1" applyFill="1" applyBorder="1" applyAlignment="1">
      <alignment horizontal="left" vertical="top" wrapText="1"/>
    </xf>
    <xf numFmtId="1" fontId="6" fillId="2" borderId="9" xfId="0" applyNumberFormat="1" applyFont="1" applyFill="1" applyBorder="1" applyAlignment="1">
      <alignment vertical="top"/>
    </xf>
    <xf numFmtId="0" fontId="4" fillId="2" borderId="10" xfId="0" applyNumberFormat="1" applyFont="1" applyFill="1" applyBorder="1" applyAlignment="1">
      <alignment horizontal="center" vertical="top"/>
    </xf>
    <xf numFmtId="1" fontId="3" fillId="3" borderId="6" xfId="0" applyNumberFormat="1" applyFont="1" applyFill="1" applyBorder="1" applyAlignment="1">
      <alignment horizontal="center" vertical="top" wrapText="1"/>
    </xf>
    <xf numFmtId="0" fontId="3" fillId="3" borderId="6" xfId="0" applyNumberFormat="1" applyFont="1" applyFill="1" applyBorder="1" applyAlignment="1">
      <alignment horizontal="center" vertical="top" wrapText="1"/>
    </xf>
    <xf numFmtId="1" fontId="2" fillId="2" borderId="11" xfId="0" applyNumberFormat="1" applyFont="1" applyFill="1" applyBorder="1" applyAlignment="1">
      <alignment vertical="top"/>
    </xf>
    <xf numFmtId="1" fontId="7" fillId="2" borderId="7" xfId="0" applyNumberFormat="1" applyFont="1" applyFill="1" applyBorder="1" applyAlignment="1">
      <alignment horizontal="center" vertical="top"/>
    </xf>
    <xf numFmtId="1" fontId="7" fillId="2" borderId="8" xfId="0" applyNumberFormat="1" applyFont="1" applyFill="1" applyBorder="1" applyAlignment="1">
      <alignment horizontal="left" vertical="top" wrapText="1"/>
    </xf>
    <xf numFmtId="1" fontId="2" fillId="2" borderId="12" xfId="0" applyNumberFormat="1" applyFont="1" applyFill="1" applyBorder="1" applyAlignment="1">
      <alignment vertical="top"/>
    </xf>
    <xf numFmtId="1" fontId="8" fillId="4" borderId="13" xfId="0" applyNumberFormat="1" applyFont="1" applyFill="1" applyBorder="1" applyAlignment="1">
      <alignment vertical="top"/>
    </xf>
    <xf numFmtId="1" fontId="7" fillId="4" borderId="13" xfId="0" applyNumberFormat="1" applyFont="1" applyFill="1" applyBorder="1" applyAlignment="1">
      <alignment vertical="top"/>
    </xf>
    <xf numFmtId="1" fontId="2" fillId="2" borderId="13" xfId="0" applyNumberFormat="1" applyFont="1" applyFill="1" applyBorder="1" applyAlignment="1">
      <alignment vertical="top"/>
    </xf>
    <xf numFmtId="1" fontId="2" fillId="2" borderId="14" xfId="0" applyNumberFormat="1" applyFont="1" applyFill="1" applyBorder="1" applyAlignment="1">
      <alignment vertical="top"/>
    </xf>
    <xf numFmtId="1" fontId="2" fillId="2" borderId="0" xfId="0" applyNumberFormat="1" applyFont="1" applyFill="1" applyBorder="1" applyAlignment="1">
      <alignment vertical="top"/>
    </xf>
    <xf numFmtId="1" fontId="8" fillId="4" borderId="0" xfId="0" applyNumberFormat="1" applyFont="1" applyFill="1" applyBorder="1" applyAlignment="1">
      <alignment horizontal="center" vertical="top"/>
    </xf>
    <xf numFmtId="1" fontId="2" fillId="2" borderId="15" xfId="0" applyNumberFormat="1" applyFont="1" applyFill="1" applyBorder="1" applyAlignment="1">
      <alignment vertical="top"/>
    </xf>
    <xf numFmtId="0" fontId="4" fillId="2" borderId="0" xfId="0" applyNumberFormat="1" applyFont="1" applyFill="1" applyBorder="1" applyAlignment="1">
      <alignment horizontal="right" vertical="top"/>
    </xf>
    <xf numFmtId="1" fontId="4" fillId="2" borderId="0" xfId="0" applyNumberFormat="1" applyFont="1" applyFill="1" applyBorder="1" applyAlignment="1">
      <alignment horizontal="right" vertical="top"/>
    </xf>
    <xf numFmtId="1" fontId="4" fillId="2" borderId="0" xfId="0" applyNumberFormat="1" applyFont="1" applyFill="1" applyBorder="1" applyAlignment="1">
      <alignment horizontal="left" vertical="top"/>
    </xf>
    <xf numFmtId="0" fontId="7" fillId="2" borderId="0" xfId="0" applyNumberFormat="1" applyFont="1" applyFill="1" applyBorder="1" applyAlignment="1">
      <alignment horizontal="right" vertical="top"/>
    </xf>
    <xf numFmtId="0" fontId="7" fillId="2" borderId="0" xfId="0" applyNumberFormat="1" applyFont="1" applyFill="1" applyBorder="1" applyAlignment="1">
      <alignment vertical="top"/>
    </xf>
    <xf numFmtId="1" fontId="2" fillId="2" borderId="16" xfId="0" applyNumberFormat="1" applyFont="1" applyFill="1" applyBorder="1" applyAlignment="1">
      <alignment vertical="top"/>
    </xf>
    <xf numFmtId="1" fontId="2" fillId="2" borderId="17" xfId="0" applyNumberFormat="1" applyFont="1" applyFill="1" applyBorder="1" applyAlignment="1">
      <alignment vertical="top"/>
    </xf>
    <xf numFmtId="0" fontId="4" fillId="2" borderId="17" xfId="0" applyNumberFormat="1" applyFont="1" applyFill="1" applyBorder="1" applyAlignment="1">
      <alignment horizontal="right" vertical="top"/>
    </xf>
    <xf numFmtId="0" fontId="4" fillId="2" borderId="17" xfId="0" applyNumberFormat="1" applyFont="1" applyFill="1" applyBorder="1" applyAlignment="1">
      <alignment vertical="top"/>
    </xf>
    <xf numFmtId="1" fontId="2" fillId="2" borderId="18" xfId="0" applyNumberFormat="1" applyFont="1" applyFill="1" applyBorder="1" applyAlignment="1">
      <alignment vertical="top"/>
    </xf>
    <xf numFmtId="1" fontId="2" fillId="2" borderId="19" xfId="0" applyNumberFormat="1" applyFont="1" applyFill="1" applyBorder="1" applyAlignment="1">
      <alignment vertical="top"/>
    </xf>
    <xf numFmtId="1" fontId="2" fillId="2" borderId="20" xfId="0" applyNumberFormat="1" applyFont="1" applyFill="1" applyBorder="1" applyAlignment="1">
      <alignment vertical="top"/>
    </xf>
    <xf numFmtId="0" fontId="4" fillId="2" borderId="21" xfId="0" applyNumberFormat="1" applyFont="1" applyFill="1" applyBorder="1" applyAlignment="1">
      <alignment horizontal="center" vertical="top"/>
    </xf>
    <xf numFmtId="1" fontId="2" fillId="2" borderId="22" xfId="0" applyNumberFormat="1" applyFont="1" applyFill="1" applyBorder="1" applyAlignment="1">
      <alignment vertical="top"/>
    </xf>
    <xf numFmtId="0" fontId="9" fillId="2" borderId="8" xfId="0" applyNumberFormat="1" applyFont="1" applyFill="1" applyBorder="1" applyAlignment="1">
      <alignment horizontal="left" vertical="top" wrapText="1"/>
    </xf>
    <xf numFmtId="0" fontId="10" fillId="2" borderId="9" xfId="0" applyNumberFormat="1" applyFont="1" applyFill="1" applyBorder="1" applyAlignment="1">
      <alignment horizontal="left" vertical="top" wrapText="1"/>
    </xf>
    <xf numFmtId="1" fontId="7" fillId="2" borderId="20" xfId="0" applyNumberFormat="1" applyFont="1" applyFill="1" applyBorder="1" applyAlignment="1">
      <alignment vertical="top"/>
    </xf>
    <xf numFmtId="0" fontId="7" fillId="2" borderId="22" xfId="0" applyNumberFormat="1" applyFont="1" applyFill="1" applyBorder="1" applyAlignment="1">
      <alignment horizontal="center" vertical="top"/>
    </xf>
    <xf numFmtId="1" fontId="7" fillId="2" borderId="20" xfId="0" applyNumberFormat="1" applyFont="1" applyFill="1" applyBorder="1" applyAlignment="1">
      <alignment horizontal="center" vertical="top"/>
    </xf>
    <xf numFmtId="0" fontId="6" fillId="2" borderId="23" xfId="0" applyNumberFormat="1" applyFont="1" applyFill="1" applyBorder="1" applyAlignment="1">
      <alignment horizontal="left" vertical="top" wrapText="1"/>
    </xf>
    <xf numFmtId="0" fontId="5" fillId="2" borderId="24" xfId="0" applyNumberFormat="1" applyFont="1" applyFill="1" applyBorder="1" applyAlignment="1">
      <alignment vertical="top"/>
    </xf>
    <xf numFmtId="1" fontId="7" fillId="2" borderId="25" xfId="0" applyNumberFormat="1" applyFont="1" applyFill="1" applyBorder="1" applyAlignment="1">
      <alignment vertical="top"/>
    </xf>
    <xf numFmtId="1" fontId="7" fillId="2" borderId="26" xfId="0" applyNumberFormat="1" applyFont="1" applyFill="1" applyBorder="1" applyAlignment="1">
      <alignment vertical="top"/>
    </xf>
    <xf numFmtId="1" fontId="16" fillId="2" borderId="27" xfId="0" applyNumberFormat="1" applyFont="1" applyFill="1" applyBorder="1" applyAlignment="1">
      <alignment vertical="top"/>
    </xf>
    <xf numFmtId="1" fontId="17" fillId="2" borderId="28" xfId="0" applyNumberFormat="1" applyFont="1" applyFill="1" applyBorder="1" applyAlignment="1">
      <alignment vertical="top"/>
    </xf>
    <xf numFmtId="0" fontId="6" fillId="2" borderId="27" xfId="0" applyNumberFormat="1" applyFont="1" applyFill="1" applyBorder="1" applyAlignment="1">
      <alignment horizontal="left" vertical="top" wrapText="1"/>
    </xf>
    <xf numFmtId="0" fontId="9" fillId="2" borderId="28" xfId="0" applyNumberFormat="1" applyFont="1" applyFill="1" applyBorder="1" applyAlignment="1">
      <alignment horizontal="left" vertical="top" wrapText="1"/>
    </xf>
    <xf numFmtId="1" fontId="7" fillId="2" borderId="0" xfId="0" applyNumberFormat="1" applyFont="1" applyFill="1" applyBorder="1" applyAlignment="1">
      <alignment vertical="top"/>
    </xf>
    <xf numFmtId="1" fontId="4" fillId="2" borderId="17" xfId="0" applyNumberFormat="1" applyFont="1" applyFill="1" applyBorder="1" applyAlignment="1">
      <alignment vertical="top"/>
    </xf>
    <xf numFmtId="0" fontId="7" fillId="2" borderId="29" xfId="0" applyNumberFormat="1" applyFont="1" applyFill="1" applyBorder="1" applyAlignment="1">
      <alignment horizontal="center" vertical="top"/>
    </xf>
    <xf numFmtId="1" fontId="7" fillId="2" borderId="30" xfId="0" applyNumberFormat="1" applyFont="1" applyFill="1" applyBorder="1" applyAlignment="1">
      <alignment horizontal="center" vertical="top"/>
    </xf>
    <xf numFmtId="0" fontId="16" fillId="5" borderId="24" xfId="0" applyNumberFormat="1" applyFont="1" applyFill="1" applyBorder="1" applyAlignment="1">
      <alignment vertical="top" wrapText="1"/>
    </xf>
    <xf numFmtId="1" fontId="7" fillId="2" borderId="24" xfId="0" applyNumberFormat="1" applyFont="1" applyFill="1" applyBorder="1" applyAlignment="1">
      <alignment vertical="top"/>
    </xf>
    <xf numFmtId="1" fontId="7" fillId="2" borderId="29" xfId="0" applyNumberFormat="1" applyFont="1" applyFill="1" applyBorder="1" applyAlignment="1">
      <alignment horizontal="center" vertical="top"/>
    </xf>
    <xf numFmtId="1" fontId="7" fillId="2" borderId="30" xfId="0" applyNumberFormat="1" applyFont="1" applyFill="1" applyBorder="1" applyAlignment="1">
      <alignment vertical="top"/>
    </xf>
    <xf numFmtId="0" fontId="6" fillId="2" borderId="24" xfId="0" applyNumberFormat="1" applyFont="1" applyFill="1" applyBorder="1" applyAlignment="1">
      <alignment horizontal="left" vertical="top" wrapText="1"/>
    </xf>
    <xf numFmtId="1" fontId="17" fillId="2" borderId="26" xfId="0" applyNumberFormat="1" applyFont="1" applyFill="1" applyBorder="1" applyAlignment="1">
      <alignment vertical="top"/>
    </xf>
    <xf numFmtId="0" fontId="14" fillId="5" borderId="26" xfId="0" applyNumberFormat="1" applyFont="1" applyFill="1" applyBorder="1" applyAlignment="1">
      <alignment vertical="top" wrapText="1"/>
    </xf>
    <xf numFmtId="0" fontId="3" fillId="3" borderId="31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1" fontId="3" fillId="3" borderId="32" xfId="0" applyNumberFormat="1" applyFont="1" applyFill="1" applyBorder="1" applyAlignment="1">
      <alignment horizontal="center" vertical="top" wrapText="1"/>
    </xf>
    <xf numFmtId="0" fontId="1" fillId="5" borderId="25" xfId="0" applyNumberFormat="1" applyFont="1" applyFill="1" applyBorder="1" applyAlignment="1">
      <alignment vertical="top" wrapText="1"/>
    </xf>
    <xf numFmtId="0" fontId="1" fillId="5" borderId="33" xfId="0" applyNumberFormat="1" applyFont="1" applyFill="1" applyBorder="1" applyAlignment="1">
      <alignment vertical="top" wrapText="1"/>
    </xf>
    <xf numFmtId="0" fontId="1" fillId="5" borderId="34" xfId="0" applyNumberFormat="1" applyFont="1" applyFill="1" applyBorder="1" applyAlignment="1">
      <alignment vertical="top" wrapText="1"/>
    </xf>
    <xf numFmtId="1" fontId="2" fillId="2" borderId="33" xfId="0" applyNumberFormat="1" applyFont="1" applyFill="1" applyBorder="1" applyAlignment="1">
      <alignment vertical="top"/>
    </xf>
    <xf numFmtId="1" fontId="7" fillId="2" borderId="33" xfId="0" applyNumberFormat="1" applyFont="1" applyFill="1" applyBorder="1" applyAlignment="1">
      <alignment horizontal="left" vertical="top" wrapText="1"/>
    </xf>
    <xf numFmtId="1" fontId="2" fillId="2" borderId="25" xfId="0" applyNumberFormat="1" applyFont="1" applyFill="1" applyBorder="1" applyAlignment="1">
      <alignment vertical="top"/>
    </xf>
    <xf numFmtId="1" fontId="7" fillId="2" borderId="21" xfId="0" applyNumberFormat="1" applyFont="1" applyFill="1" applyBorder="1" applyAlignment="1">
      <alignment horizontal="center" vertical="top"/>
    </xf>
    <xf numFmtId="0" fontId="4" fillId="2" borderId="20" xfId="0" applyNumberFormat="1" applyFont="1" applyFill="1" applyBorder="1" applyAlignment="1">
      <alignment horizontal="center" vertical="top"/>
    </xf>
    <xf numFmtId="0" fontId="3" fillId="3" borderId="35" xfId="0" applyNumberFormat="1" applyFont="1" applyFill="1" applyBorder="1" applyAlignment="1">
      <alignment horizontal="center" vertical="top" wrapText="1"/>
    </xf>
    <xf numFmtId="1" fontId="15" fillId="2" borderId="26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left" vertical="top" wrapText="1"/>
    </xf>
    <xf numFmtId="1" fontId="7" fillId="2" borderId="0" xfId="0" applyNumberFormat="1" applyFont="1" applyFill="1" applyBorder="1" applyAlignment="1">
      <alignment horizontal="right" vertical="top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8" xfId="0" applyNumberFormat="1" applyFont="1" applyFill="1" applyBorder="1" applyAlignment="1">
      <alignment horizontal="left" vertical="top" wrapText="1"/>
    </xf>
    <xf numFmtId="0" fontId="7" fillId="2" borderId="9" xfId="0" applyNumberFormat="1" applyFont="1" applyFill="1" applyBorder="1" applyAlignment="1">
      <alignment horizontal="left" vertical="top" wrapText="1"/>
    </xf>
    <xf numFmtId="1" fontId="7" fillId="4" borderId="13" xfId="0" applyNumberFormat="1" applyFont="1" applyFill="1" applyBorder="1" applyAlignment="1">
      <alignment horizontal="center" vertical="top"/>
    </xf>
    <xf numFmtId="0" fontId="12" fillId="2" borderId="8" xfId="0" applyNumberFormat="1" applyFont="1" applyFill="1" applyBorder="1" applyAlignment="1">
      <alignment horizontal="left" vertical="top" wrapText="1"/>
    </xf>
    <xf numFmtId="0" fontId="13" fillId="2" borderId="9" xfId="0" applyNumberFormat="1" applyFont="1" applyFill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top" wrapText="1"/>
    </xf>
    <xf numFmtId="0" fontId="18" fillId="0" borderId="17" xfId="0" applyFont="1" applyBorder="1" applyAlignment="1">
      <alignment horizontal="center" vertical="center"/>
    </xf>
    <xf numFmtId="0" fontId="3" fillId="3" borderId="31" xfId="0" applyNumberFormat="1" applyFont="1" applyFill="1" applyBorder="1" applyAlignment="1">
      <alignment horizontal="center" vertical="top" wrapText="1"/>
    </xf>
    <xf numFmtId="0" fontId="3" fillId="3" borderId="36" xfId="0" applyNumberFormat="1" applyFont="1" applyFill="1" applyBorder="1" applyAlignment="1">
      <alignment horizontal="center" vertical="top" wrapText="1"/>
    </xf>
    <xf numFmtId="0" fontId="3" fillId="3" borderId="32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37" xfId="0" applyNumberFormat="1" applyFont="1" applyFill="1" applyBorder="1" applyAlignment="1">
      <alignment horizontal="center" vertical="center" wrapText="1"/>
    </xf>
    <xf numFmtId="0" fontId="4" fillId="2" borderId="3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left" vertical="top" wrapText="1"/>
    </xf>
    <xf numFmtId="0" fontId="9" fillId="2" borderId="9" xfId="0" applyNumberFormat="1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2" borderId="37" xfId="0" applyNumberFormat="1" applyFont="1" applyFill="1" applyBorder="1" applyAlignment="1">
      <alignment horizontal="left" vertical="top" wrapText="1"/>
    </xf>
    <xf numFmtId="0" fontId="7" fillId="2" borderId="38" xfId="0" applyNumberFormat="1" applyFont="1" applyFill="1" applyBorder="1" applyAlignment="1">
      <alignment horizontal="left" vertical="top" wrapText="1"/>
    </xf>
    <xf numFmtId="0" fontId="10" fillId="2" borderId="9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9999"/>
      <rgbColor rgb="00000000"/>
      <rgbColor rgb="00000000"/>
      <rgbColor rgb="00DFDFDF"/>
      <rgbColor rgb="00FFFEFE"/>
      <rgbColor rgb="002A6890"/>
      <rgbColor rgb="00F28236"/>
      <rgbColor rgb="000091CE"/>
      <rgbColor rgb="003E9CB9"/>
      <rgbColor rgb="003A88B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zoomScale="75" zoomScaleNormal="75" workbookViewId="0">
      <selection activeCell="G52" sqref="G52:G53"/>
    </sheetView>
  </sheetViews>
  <sheetFormatPr defaultColWidth="9.5" defaultRowHeight="24.75" customHeight="1"/>
  <cols>
    <col min="1" max="2" width="10.35546875" style="1" customWidth="1"/>
    <col min="3" max="3" width="3.640625" style="1" customWidth="1"/>
    <col min="4" max="4" width="35.85546875" style="1" customWidth="1"/>
    <col min="5" max="5" width="8.35546875" style="1" customWidth="1"/>
    <col min="6" max="6" width="3.35546875" style="1" customWidth="1"/>
    <col min="7" max="7" width="42.5" style="1" customWidth="1"/>
    <col min="8" max="8" width="8.35546875" style="1" customWidth="1"/>
    <col min="9" max="9" width="13" style="1" customWidth="1"/>
    <col min="10" max="16384" width="9.5" style="1"/>
  </cols>
  <sheetData>
    <row r="1" spans="1:9" ht="24.75" customHeight="1">
      <c r="A1" s="98" t="s">
        <v>33</v>
      </c>
      <c r="B1" s="98"/>
      <c r="C1" s="98"/>
      <c r="D1" s="98"/>
      <c r="E1" s="98"/>
      <c r="F1" s="98"/>
      <c r="G1" s="98"/>
      <c r="H1" s="98"/>
      <c r="I1" s="98"/>
    </row>
    <row r="2" spans="1:9" ht="24.75" customHeight="1">
      <c r="A2" s="97" t="s">
        <v>56</v>
      </c>
      <c r="B2" s="97"/>
      <c r="C2" s="97"/>
      <c r="D2" s="97"/>
      <c r="E2" s="97"/>
      <c r="F2" s="97"/>
      <c r="G2" s="97"/>
      <c r="H2" s="97"/>
      <c r="I2" s="97"/>
    </row>
    <row r="3" spans="1:9" ht="24.75" customHeight="1">
      <c r="A3" s="99" t="s">
        <v>32</v>
      </c>
      <c r="B3" s="99"/>
      <c r="C3" s="99"/>
      <c r="D3" s="99"/>
      <c r="E3" s="99"/>
      <c r="F3" s="99"/>
      <c r="G3" s="99"/>
      <c r="H3" s="99"/>
      <c r="I3" s="99"/>
    </row>
    <row r="4" spans="1:9" ht="15.75" customHeight="1">
      <c r="A4" s="2"/>
      <c r="B4" s="3"/>
      <c r="C4" s="3"/>
      <c r="D4" s="3"/>
      <c r="E4" s="3"/>
      <c r="F4" s="3"/>
      <c r="G4" s="3"/>
      <c r="H4" s="3"/>
      <c r="I4" s="4"/>
    </row>
    <row r="5" spans="1:9" ht="15" customHeight="1">
      <c r="A5" s="5"/>
      <c r="B5" s="100" t="s">
        <v>0</v>
      </c>
      <c r="C5" s="101"/>
      <c r="D5" s="101"/>
      <c r="E5" s="101"/>
      <c r="F5" s="101"/>
      <c r="G5" s="101"/>
      <c r="H5" s="102"/>
      <c r="I5" s="6"/>
    </row>
    <row r="6" spans="1:9" ht="15.75" customHeight="1">
      <c r="A6" s="5"/>
      <c r="B6" s="7" t="s">
        <v>1</v>
      </c>
      <c r="C6" s="8"/>
      <c r="D6" s="7" t="s">
        <v>2</v>
      </c>
      <c r="E6" s="7" t="s">
        <v>3</v>
      </c>
      <c r="F6" s="8"/>
      <c r="G6" s="7" t="s">
        <v>4</v>
      </c>
      <c r="H6" s="7" t="s">
        <v>3</v>
      </c>
      <c r="I6" s="6"/>
    </row>
    <row r="7" spans="1:9" ht="15" customHeight="1">
      <c r="A7" s="5"/>
      <c r="B7" s="103" t="s">
        <v>52</v>
      </c>
      <c r="C7" s="9" t="b">
        <v>1</v>
      </c>
      <c r="D7" s="10" t="s">
        <v>5</v>
      </c>
      <c r="E7" s="11">
        <v>9</v>
      </c>
      <c r="F7" s="9" t="b">
        <v>1</v>
      </c>
      <c r="G7" s="10" t="s">
        <v>41</v>
      </c>
      <c r="H7" s="11">
        <v>9</v>
      </c>
      <c r="I7" s="6"/>
    </row>
    <row r="8" spans="1:9" ht="15.75" customHeight="1">
      <c r="A8" s="5"/>
      <c r="B8" s="104"/>
      <c r="C8" s="12"/>
      <c r="D8" s="13" t="s">
        <v>29</v>
      </c>
      <c r="E8" s="12"/>
      <c r="F8" s="12"/>
      <c r="G8" s="92" t="s">
        <v>59</v>
      </c>
      <c r="H8" s="12"/>
      <c r="I8" s="6"/>
    </row>
    <row r="9" spans="1:9" ht="15.75" customHeight="1">
      <c r="A9" s="5"/>
      <c r="B9" s="104"/>
      <c r="C9" s="12"/>
      <c r="D9" s="88"/>
      <c r="E9" s="12"/>
      <c r="F9" s="12"/>
      <c r="G9" s="92"/>
      <c r="H9" s="12"/>
      <c r="I9" s="6"/>
    </row>
    <row r="10" spans="1:9" ht="15" customHeight="1">
      <c r="A10" s="5"/>
      <c r="B10" s="104"/>
      <c r="C10" s="14"/>
      <c r="D10" s="15"/>
      <c r="E10" s="14"/>
      <c r="F10" s="14"/>
      <c r="G10" s="93"/>
      <c r="H10" s="14"/>
      <c r="I10" s="6"/>
    </row>
    <row r="11" spans="1:9" ht="18" customHeight="1">
      <c r="A11" s="5"/>
      <c r="B11" s="104"/>
      <c r="C11" s="9" t="b">
        <v>1</v>
      </c>
      <c r="D11" s="75" t="s">
        <v>6</v>
      </c>
      <c r="E11" s="11">
        <v>6</v>
      </c>
      <c r="F11" s="9" t="b">
        <v>1</v>
      </c>
      <c r="G11" s="10" t="s">
        <v>6</v>
      </c>
      <c r="H11" s="11">
        <v>6</v>
      </c>
      <c r="I11" s="6"/>
    </row>
    <row r="12" spans="1:9" ht="15.75" customHeight="1">
      <c r="A12" s="5"/>
      <c r="B12" s="104"/>
      <c r="C12" s="12"/>
      <c r="D12" s="90" t="s">
        <v>57</v>
      </c>
      <c r="E12" s="16"/>
      <c r="F12" s="12"/>
      <c r="G12" s="13" t="s">
        <v>7</v>
      </c>
      <c r="H12" s="16"/>
      <c r="I12" s="6"/>
    </row>
    <row r="13" spans="1:9" ht="15.75" customHeight="1">
      <c r="A13" s="5"/>
      <c r="B13" s="104"/>
      <c r="C13" s="12"/>
      <c r="D13" s="90"/>
      <c r="E13" s="16"/>
      <c r="F13" s="12"/>
      <c r="G13" s="17"/>
      <c r="H13" s="16"/>
      <c r="I13" s="6"/>
    </row>
    <row r="14" spans="1:9" ht="15.75" customHeight="1">
      <c r="A14" s="5"/>
      <c r="B14" s="104"/>
      <c r="C14" s="14"/>
      <c r="D14" s="91"/>
      <c r="E14" s="14"/>
      <c r="F14" s="14"/>
      <c r="G14" s="18"/>
      <c r="H14" s="14"/>
      <c r="I14" s="6"/>
    </row>
    <row r="15" spans="1:9" ht="15" customHeight="1">
      <c r="A15" s="5"/>
      <c r="B15" s="104"/>
      <c r="C15" s="9" t="b">
        <v>1</v>
      </c>
      <c r="D15" s="10" t="s">
        <v>11</v>
      </c>
      <c r="E15" s="11">
        <v>6</v>
      </c>
      <c r="F15" s="9" t="b">
        <v>1</v>
      </c>
      <c r="G15" s="10" t="s">
        <v>6</v>
      </c>
      <c r="H15" s="11">
        <v>6</v>
      </c>
      <c r="I15" s="6"/>
    </row>
    <row r="16" spans="1:9" ht="14" customHeight="1">
      <c r="A16" s="5"/>
      <c r="B16" s="104"/>
      <c r="C16" s="12"/>
      <c r="D16" s="92" t="s">
        <v>58</v>
      </c>
      <c r="E16" s="16"/>
      <c r="F16" s="12"/>
      <c r="G16" s="13" t="s">
        <v>7</v>
      </c>
      <c r="H16" s="16"/>
      <c r="I16" s="6"/>
    </row>
    <row r="17" spans="1:9" ht="14" customHeight="1">
      <c r="A17" s="5"/>
      <c r="B17" s="104"/>
      <c r="C17" s="12"/>
      <c r="D17" s="92"/>
      <c r="E17" s="16"/>
      <c r="F17" s="12"/>
      <c r="G17" s="88"/>
      <c r="H17" s="16"/>
      <c r="I17" s="6"/>
    </row>
    <row r="18" spans="1:9" ht="14" customHeight="1">
      <c r="A18" s="5"/>
      <c r="B18" s="104"/>
      <c r="C18" s="12"/>
      <c r="D18" s="92"/>
      <c r="E18" s="16"/>
      <c r="F18" s="12"/>
      <c r="G18" s="88"/>
      <c r="H18" s="16"/>
      <c r="I18" s="6"/>
    </row>
    <row r="19" spans="1:9" ht="15.75" customHeight="1">
      <c r="A19" s="5"/>
      <c r="B19" s="104"/>
      <c r="C19" s="14"/>
      <c r="D19" s="93"/>
      <c r="E19" s="19"/>
      <c r="F19" s="14"/>
      <c r="G19" s="20"/>
      <c r="H19" s="19"/>
      <c r="I19" s="6"/>
    </row>
    <row r="20" spans="1:9" ht="15" customHeight="1">
      <c r="A20" s="5"/>
      <c r="B20" s="104"/>
      <c r="C20" s="9" t="b">
        <v>1</v>
      </c>
      <c r="D20" s="10" t="s">
        <v>6</v>
      </c>
      <c r="E20" s="11">
        <v>6</v>
      </c>
      <c r="F20" s="9" t="b">
        <v>1</v>
      </c>
      <c r="G20" s="10" t="s">
        <v>6</v>
      </c>
      <c r="H20" s="11">
        <v>6</v>
      </c>
      <c r="I20" s="6"/>
    </row>
    <row r="21" spans="1:9" ht="14" customHeight="1">
      <c r="A21" s="5"/>
      <c r="B21" s="104"/>
      <c r="C21" s="12"/>
      <c r="D21" s="13" t="s">
        <v>8</v>
      </c>
      <c r="E21" s="16"/>
      <c r="F21" s="12"/>
      <c r="G21" s="13" t="s">
        <v>9</v>
      </c>
      <c r="H21" s="16"/>
      <c r="I21" s="6"/>
    </row>
    <row r="22" spans="1:9" ht="15.75" customHeight="1">
      <c r="A22" s="5"/>
      <c r="B22" s="104"/>
      <c r="C22" s="14"/>
      <c r="D22" s="18"/>
      <c r="E22" s="19"/>
      <c r="F22" s="14"/>
      <c r="G22" s="20" t="s">
        <v>10</v>
      </c>
      <c r="H22" s="19"/>
      <c r="I22" s="6"/>
    </row>
    <row r="23" spans="1:9" ht="15" customHeight="1">
      <c r="A23" s="5"/>
      <c r="B23" s="104"/>
      <c r="C23" s="9" t="b">
        <v>1</v>
      </c>
      <c r="D23" s="10" t="s">
        <v>6</v>
      </c>
      <c r="E23" s="11">
        <v>6</v>
      </c>
      <c r="F23" s="9" t="b">
        <v>1</v>
      </c>
      <c r="G23" s="10"/>
      <c r="H23" s="11"/>
      <c r="I23" s="6"/>
    </row>
    <row r="24" spans="1:9" ht="12.75" customHeight="1">
      <c r="A24" s="5"/>
      <c r="B24" s="104"/>
      <c r="C24" s="12"/>
      <c r="D24" s="13" t="s">
        <v>7</v>
      </c>
      <c r="E24" s="12"/>
      <c r="F24" s="12"/>
      <c r="G24" s="13"/>
      <c r="H24" s="12"/>
      <c r="I24" s="6"/>
    </row>
    <row r="25" spans="1:9" ht="15.75" customHeight="1">
      <c r="A25" s="5"/>
      <c r="B25" s="108"/>
      <c r="C25" s="14"/>
      <c r="D25" s="21"/>
      <c r="E25" s="14"/>
      <c r="F25" s="14"/>
      <c r="G25" s="21"/>
      <c r="H25" s="14"/>
      <c r="I25" s="22" t="s">
        <v>12</v>
      </c>
    </row>
    <row r="26" spans="1:9" ht="15">
      <c r="A26" s="5"/>
      <c r="B26" s="23"/>
      <c r="C26" s="23"/>
      <c r="D26" s="23"/>
      <c r="E26" s="24">
        <f>SUM(E7:E25)</f>
        <v>33</v>
      </c>
      <c r="F26" s="23"/>
      <c r="G26" s="23"/>
      <c r="H26" s="24">
        <f>SUM(H7:H25)</f>
        <v>27</v>
      </c>
      <c r="I26" s="24">
        <f>E26+H26</f>
        <v>60</v>
      </c>
    </row>
    <row r="27" spans="1:9" ht="15" customHeight="1">
      <c r="A27" s="5"/>
      <c r="B27" s="7" t="s">
        <v>1</v>
      </c>
      <c r="C27" s="8"/>
      <c r="D27" s="7" t="s">
        <v>2</v>
      </c>
      <c r="E27" s="7" t="s">
        <v>3</v>
      </c>
      <c r="F27" s="8"/>
      <c r="G27" s="7" t="s">
        <v>4</v>
      </c>
      <c r="H27" s="7" t="s">
        <v>3</v>
      </c>
      <c r="I27" s="6"/>
    </row>
    <row r="28" spans="1:9" ht="15" customHeight="1">
      <c r="A28" s="5"/>
      <c r="B28" s="103" t="s">
        <v>53</v>
      </c>
      <c r="C28" s="9" t="b">
        <v>1</v>
      </c>
      <c r="D28" s="75" t="s">
        <v>6</v>
      </c>
      <c r="E28" s="11">
        <v>12</v>
      </c>
      <c r="F28" s="9" t="b">
        <v>1</v>
      </c>
      <c r="G28" s="10" t="s">
        <v>41</v>
      </c>
      <c r="H28" s="11">
        <v>9</v>
      </c>
      <c r="I28" s="6"/>
    </row>
    <row r="29" spans="1:9" ht="23.25" customHeight="1">
      <c r="A29" s="5"/>
      <c r="B29" s="104"/>
      <c r="C29" s="12"/>
      <c r="D29" s="13" t="s">
        <v>40</v>
      </c>
      <c r="E29" s="12"/>
      <c r="F29" s="12"/>
      <c r="G29" s="92" t="s">
        <v>60</v>
      </c>
      <c r="H29" s="12"/>
      <c r="I29" s="6"/>
    </row>
    <row r="30" spans="1:9" ht="15" customHeight="1">
      <c r="A30" s="5"/>
      <c r="B30" s="104"/>
      <c r="C30" s="14"/>
      <c r="D30" s="15"/>
      <c r="E30" s="14"/>
      <c r="F30" s="14"/>
      <c r="G30" s="93"/>
      <c r="H30" s="14"/>
      <c r="I30" s="6"/>
    </row>
    <row r="31" spans="1:9" ht="12.75" customHeight="1">
      <c r="A31" s="5"/>
      <c r="B31" s="104"/>
      <c r="C31" s="9" t="b">
        <v>1</v>
      </c>
      <c r="D31" s="75" t="s">
        <v>6</v>
      </c>
      <c r="E31" s="11">
        <v>6</v>
      </c>
      <c r="F31" s="9" t="b">
        <v>1</v>
      </c>
      <c r="G31" s="10" t="s">
        <v>6</v>
      </c>
      <c r="H31" s="11">
        <v>6</v>
      </c>
      <c r="I31" s="6"/>
    </row>
    <row r="32" spans="1:9" ht="15.75" customHeight="1">
      <c r="A32" s="5"/>
      <c r="B32" s="104"/>
      <c r="C32" s="12"/>
      <c r="D32" s="111" t="s">
        <v>7</v>
      </c>
      <c r="E32" s="16"/>
      <c r="F32" s="12"/>
      <c r="G32" s="92" t="s">
        <v>61</v>
      </c>
      <c r="H32" s="16"/>
      <c r="I32" s="6"/>
    </row>
    <row r="33" spans="1:9" ht="36.75" customHeight="1">
      <c r="A33" s="5"/>
      <c r="B33" s="104"/>
      <c r="C33" s="12"/>
      <c r="D33" s="112"/>
      <c r="E33" s="16"/>
      <c r="F33" s="12"/>
      <c r="G33" s="93"/>
      <c r="H33" s="16"/>
      <c r="I33" s="6"/>
    </row>
    <row r="34" spans="1:9" ht="15.75" customHeight="1">
      <c r="A34" s="5"/>
      <c r="B34" s="104"/>
      <c r="C34" s="9" t="b">
        <v>1</v>
      </c>
      <c r="D34" s="10" t="s">
        <v>11</v>
      </c>
      <c r="E34" s="11">
        <v>6</v>
      </c>
      <c r="F34" s="9" t="b">
        <v>1</v>
      </c>
      <c r="G34" s="75" t="s">
        <v>62</v>
      </c>
      <c r="H34" s="11">
        <v>9</v>
      </c>
      <c r="I34" s="6"/>
    </row>
    <row r="35" spans="1:9" ht="42" customHeight="1">
      <c r="A35" s="5"/>
      <c r="B35" s="104"/>
      <c r="C35" s="12"/>
      <c r="D35" s="13" t="s">
        <v>58</v>
      </c>
      <c r="E35" s="16"/>
      <c r="F35" s="12"/>
      <c r="G35" s="76" t="s">
        <v>59</v>
      </c>
      <c r="H35" s="16"/>
      <c r="I35" s="6"/>
    </row>
    <row r="36" spans="1:9" ht="15.75" customHeight="1">
      <c r="A36" s="5"/>
      <c r="B36" s="104"/>
      <c r="C36" s="14"/>
      <c r="D36" s="18"/>
      <c r="E36" s="19"/>
      <c r="F36" s="14"/>
      <c r="G36" s="20"/>
      <c r="H36" s="19"/>
      <c r="I36" s="6"/>
    </row>
    <row r="37" spans="1:9" ht="15.75" customHeight="1">
      <c r="A37" s="5"/>
      <c r="B37" s="104"/>
      <c r="C37" s="9" t="b">
        <v>1</v>
      </c>
      <c r="D37" s="10" t="s">
        <v>6</v>
      </c>
      <c r="E37" s="11">
        <v>6</v>
      </c>
      <c r="F37" s="9" t="b">
        <v>1</v>
      </c>
      <c r="G37" s="75" t="s">
        <v>6</v>
      </c>
      <c r="H37" s="11">
        <v>6</v>
      </c>
      <c r="I37" s="6"/>
    </row>
    <row r="38" spans="1:9" ht="15.75" customHeight="1">
      <c r="A38" s="5"/>
      <c r="B38" s="104"/>
      <c r="C38" s="12"/>
      <c r="D38" s="13" t="s">
        <v>8</v>
      </c>
      <c r="E38" s="16"/>
      <c r="F38" s="12"/>
      <c r="G38" s="90" t="s">
        <v>42</v>
      </c>
      <c r="H38" s="12"/>
      <c r="I38" s="6"/>
    </row>
    <row r="39" spans="1:9" ht="21" customHeight="1">
      <c r="A39" s="5"/>
      <c r="B39" s="104"/>
      <c r="C39" s="14"/>
      <c r="D39" s="18"/>
      <c r="E39" s="19"/>
      <c r="F39" s="14"/>
      <c r="G39" s="91"/>
      <c r="H39" s="14"/>
      <c r="I39" s="22" t="s">
        <v>12</v>
      </c>
    </row>
    <row r="40" spans="1:9" ht="15">
      <c r="A40" s="5"/>
      <c r="B40" s="23"/>
      <c r="C40" s="23"/>
      <c r="D40" s="23"/>
      <c r="E40" s="24">
        <f>SUM(E28:E39)</f>
        <v>30</v>
      </c>
      <c r="F40" s="23"/>
      <c r="G40" s="23"/>
      <c r="H40" s="24">
        <f>SUM(H28:H39)</f>
        <v>30</v>
      </c>
      <c r="I40" s="24">
        <f>E40+H40</f>
        <v>60</v>
      </c>
    </row>
    <row r="41" spans="1:9" ht="27.5" customHeight="1">
      <c r="A41" s="28"/>
      <c r="B41" s="103" t="s">
        <v>13</v>
      </c>
      <c r="C41" s="9" t="b">
        <v>1</v>
      </c>
      <c r="D41" s="10" t="s">
        <v>44</v>
      </c>
      <c r="E41" s="11">
        <v>13</v>
      </c>
      <c r="F41" s="9" t="b">
        <v>1</v>
      </c>
      <c r="G41" s="10" t="s">
        <v>28</v>
      </c>
      <c r="H41" s="11">
        <v>6</v>
      </c>
      <c r="I41" s="25"/>
    </row>
    <row r="42" spans="1:9" ht="20" customHeight="1">
      <c r="A42" s="28"/>
      <c r="B42" s="104"/>
      <c r="C42" s="12"/>
      <c r="D42" s="109" t="s">
        <v>63</v>
      </c>
      <c r="E42" s="12"/>
      <c r="F42" s="12"/>
      <c r="G42" s="109" t="s">
        <v>64</v>
      </c>
      <c r="H42" s="12"/>
      <c r="I42" s="6"/>
    </row>
    <row r="43" spans="1:9" ht="20" customHeight="1">
      <c r="A43" s="28"/>
      <c r="B43" s="104"/>
      <c r="C43" s="14"/>
      <c r="D43" s="110"/>
      <c r="E43" s="14"/>
      <c r="F43" s="12"/>
      <c r="G43" s="110"/>
      <c r="H43" s="14"/>
      <c r="I43" s="6"/>
    </row>
    <row r="44" spans="1:9" ht="20" customHeight="1">
      <c r="A44" s="28"/>
      <c r="B44" s="104"/>
      <c r="C44" s="9" t="b">
        <v>1</v>
      </c>
      <c r="D44" s="10" t="s">
        <v>6</v>
      </c>
      <c r="E44" s="53">
        <v>13</v>
      </c>
      <c r="F44" s="56" t="b">
        <v>1</v>
      </c>
      <c r="G44" s="55" t="s">
        <v>6</v>
      </c>
      <c r="H44" s="26">
        <v>9</v>
      </c>
      <c r="I44" s="6"/>
    </row>
    <row r="45" spans="1:9" ht="20" customHeight="1">
      <c r="A45" s="28"/>
      <c r="B45" s="104"/>
      <c r="C45" s="12"/>
      <c r="D45" s="92" t="s">
        <v>49</v>
      </c>
      <c r="E45" s="54"/>
      <c r="F45" s="57"/>
      <c r="G45" s="113" t="s">
        <v>65</v>
      </c>
      <c r="H45" s="16"/>
      <c r="I45" s="6"/>
    </row>
    <row r="46" spans="1:9" ht="20" customHeight="1">
      <c r="A46" s="28"/>
      <c r="B46" s="104"/>
      <c r="C46" s="12"/>
      <c r="D46" s="92"/>
      <c r="E46" s="54"/>
      <c r="F46" s="57"/>
      <c r="G46" s="113"/>
      <c r="H46" s="16"/>
      <c r="I46" s="6"/>
    </row>
    <row r="47" spans="1:9" ht="54.5" customHeight="1">
      <c r="A47" s="28"/>
      <c r="B47" s="104"/>
      <c r="C47" s="12"/>
      <c r="D47" s="92"/>
      <c r="E47" s="52"/>
      <c r="F47" s="58"/>
      <c r="G47" s="114"/>
      <c r="H47" s="14"/>
      <c r="I47" s="6"/>
    </row>
    <row r="48" spans="1:9" ht="24.75" customHeight="1">
      <c r="A48" s="78"/>
      <c r="B48" s="105"/>
      <c r="C48" s="56" t="b">
        <v>1</v>
      </c>
      <c r="D48" s="67" t="s">
        <v>46</v>
      </c>
      <c r="E48" s="65">
        <v>4</v>
      </c>
      <c r="F48" s="56" t="b">
        <v>1</v>
      </c>
      <c r="G48" s="59" t="s">
        <v>44</v>
      </c>
      <c r="H48" s="26">
        <v>3</v>
      </c>
      <c r="I48" s="6"/>
    </row>
    <row r="49" spans="1:9" ht="24.75" customHeight="1">
      <c r="A49" s="78"/>
      <c r="B49" s="105"/>
      <c r="C49" s="58"/>
      <c r="D49" s="73" t="s">
        <v>50</v>
      </c>
      <c r="E49" s="66"/>
      <c r="F49" s="58"/>
      <c r="G49" s="60" t="s">
        <v>66</v>
      </c>
      <c r="H49" s="16"/>
      <c r="I49" s="6"/>
    </row>
    <row r="50" spans="1:9" ht="24.75" customHeight="1">
      <c r="A50" s="78"/>
      <c r="B50" s="106"/>
      <c r="C50" s="12"/>
      <c r="D50" s="61" t="s">
        <v>43</v>
      </c>
      <c r="E50" s="54"/>
      <c r="F50" s="68"/>
      <c r="G50" s="71" t="s">
        <v>43</v>
      </c>
      <c r="H50" s="69">
        <v>3</v>
      </c>
      <c r="I50" s="35"/>
    </row>
    <row r="51" spans="1:9" ht="24.75" customHeight="1">
      <c r="A51" s="78"/>
      <c r="B51" s="106"/>
      <c r="C51" s="12"/>
      <c r="D51" s="62" t="s">
        <v>45</v>
      </c>
      <c r="E51" s="52"/>
      <c r="F51" s="58"/>
      <c r="G51" s="72" t="s">
        <v>45</v>
      </c>
      <c r="H51" s="70"/>
      <c r="I51" s="35"/>
    </row>
    <row r="52" spans="1:9" ht="24.75" customHeight="1">
      <c r="A52" s="78"/>
      <c r="B52" s="106"/>
      <c r="C52" s="9" t="b">
        <v>1</v>
      </c>
      <c r="D52" s="10"/>
      <c r="E52" s="11"/>
      <c r="F52" s="12"/>
      <c r="G52" s="95" t="s">
        <v>24</v>
      </c>
      <c r="H52" s="16">
        <v>9</v>
      </c>
      <c r="I52" s="6"/>
    </row>
    <row r="53" spans="1:9" ht="24.75" customHeight="1">
      <c r="A53" s="78"/>
      <c r="B53" s="107"/>
      <c r="C53" s="14"/>
      <c r="D53" s="51"/>
      <c r="E53" s="14"/>
      <c r="F53" s="14"/>
      <c r="G53" s="96"/>
      <c r="H53" s="14"/>
      <c r="I53" s="22" t="s">
        <v>15</v>
      </c>
    </row>
    <row r="54" spans="1:9" ht="24.75" customHeight="1">
      <c r="A54" s="78"/>
      <c r="B54" s="77"/>
      <c r="C54" s="23"/>
      <c r="D54" s="23"/>
      <c r="E54" s="24">
        <f>SUM(E41:E53)</f>
        <v>30</v>
      </c>
      <c r="F54" s="23"/>
      <c r="G54" s="23"/>
      <c r="H54" s="24">
        <f>SUM(H41:H53)</f>
        <v>30</v>
      </c>
      <c r="I54" s="24">
        <f>E54+H54</f>
        <v>60</v>
      </c>
    </row>
    <row r="55" spans="1:9" ht="24.75" customHeight="1">
      <c r="A55" s="79"/>
      <c r="B55" s="29"/>
      <c r="C55" s="30"/>
      <c r="D55" s="31"/>
      <c r="E55" s="31"/>
      <c r="F55" s="94"/>
      <c r="G55" s="94"/>
      <c r="H55" s="94"/>
      <c r="I55" s="32"/>
    </row>
    <row r="56" spans="1:9" ht="24.75" customHeight="1">
      <c r="A56" s="79"/>
      <c r="B56" s="33"/>
      <c r="C56" s="33"/>
      <c r="D56" s="36" t="s">
        <v>16</v>
      </c>
      <c r="E56" s="37" t="s">
        <v>30</v>
      </c>
      <c r="F56" s="38"/>
      <c r="G56" s="37"/>
      <c r="H56" s="34"/>
      <c r="I56" s="35"/>
    </row>
    <row r="57" spans="1:9" ht="24.75" customHeight="1">
      <c r="A57" s="79"/>
      <c r="B57" s="33"/>
      <c r="C57" s="33"/>
      <c r="D57" s="39" t="s">
        <v>6</v>
      </c>
      <c r="E57" s="89" t="s">
        <v>67</v>
      </c>
      <c r="F57" s="33"/>
      <c r="G57" s="33"/>
      <c r="H57" s="33"/>
      <c r="I57" s="35"/>
    </row>
    <row r="58" spans="1:9" ht="24.75" customHeight="1">
      <c r="A58" s="79"/>
      <c r="B58" s="33"/>
      <c r="C58" s="33"/>
      <c r="D58" s="39" t="s">
        <v>68</v>
      </c>
      <c r="E58" s="39" t="s">
        <v>69</v>
      </c>
      <c r="F58" s="33"/>
      <c r="G58" s="33"/>
      <c r="H58" s="33"/>
      <c r="I58" s="35"/>
    </row>
    <row r="59" spans="1:9" ht="24.75" customHeight="1">
      <c r="A59" s="79"/>
      <c r="B59" s="33"/>
      <c r="C59" s="33"/>
      <c r="D59" s="39" t="s">
        <v>47</v>
      </c>
      <c r="E59" s="89" t="s">
        <v>70</v>
      </c>
      <c r="F59" s="33"/>
      <c r="G59" s="33"/>
      <c r="H59" s="33"/>
      <c r="I59" s="35"/>
    </row>
    <row r="60" spans="1:9" ht="24.75" customHeight="1">
      <c r="A60" s="79"/>
      <c r="B60" s="33"/>
      <c r="C60" s="33"/>
      <c r="D60" s="39" t="s">
        <v>43</v>
      </c>
      <c r="E60" s="89">
        <v>3</v>
      </c>
      <c r="F60" s="33"/>
      <c r="G60" s="33"/>
      <c r="H60" s="33"/>
      <c r="I60" s="35"/>
    </row>
    <row r="61" spans="1:9" ht="24.75" customHeight="1">
      <c r="A61" s="79"/>
      <c r="B61" s="33"/>
      <c r="C61" s="33"/>
      <c r="D61" s="39" t="s">
        <v>24</v>
      </c>
      <c r="E61" s="89">
        <f>H52</f>
        <v>9</v>
      </c>
      <c r="F61" s="33"/>
      <c r="G61" s="33"/>
      <c r="H61" s="33"/>
      <c r="I61" s="35"/>
    </row>
    <row r="62" spans="1:9" ht="24.75" customHeight="1">
      <c r="A62" s="80"/>
      <c r="B62" s="42"/>
      <c r="C62" s="42"/>
      <c r="D62" s="43" t="s">
        <v>17</v>
      </c>
      <c r="E62" s="64">
        <v>120</v>
      </c>
      <c r="F62" s="42"/>
      <c r="G62" s="42"/>
      <c r="H62" s="42"/>
      <c r="I62" s="45"/>
    </row>
  </sheetData>
  <mergeCells count="20">
    <mergeCell ref="F55:H55"/>
    <mergeCell ref="G52:G53"/>
    <mergeCell ref="A2:I2"/>
    <mergeCell ref="A1:I1"/>
    <mergeCell ref="A3:I3"/>
    <mergeCell ref="B5:H5"/>
    <mergeCell ref="B41:B53"/>
    <mergeCell ref="B7:B25"/>
    <mergeCell ref="G32:G33"/>
    <mergeCell ref="D42:D43"/>
    <mergeCell ref="G42:G43"/>
    <mergeCell ref="D45:D47"/>
    <mergeCell ref="D32:D33"/>
    <mergeCell ref="G45:G47"/>
    <mergeCell ref="B28:B39"/>
    <mergeCell ref="D12:D14"/>
    <mergeCell ref="D16:D19"/>
    <mergeCell ref="G8:G10"/>
    <mergeCell ref="G29:G30"/>
    <mergeCell ref="G38:G39"/>
  </mergeCells>
  <pageMargins left="1" right="1" top="1" bottom="1" header="0.27777779102325439" footer="0.27777779102325439"/>
  <pageSetup paperSize="9" scale="57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9"/>
  <sheetViews>
    <sheetView showGridLines="0" topLeftCell="A10" zoomScale="75" zoomScaleNormal="75" workbookViewId="0">
      <selection activeCell="D35" sqref="D35"/>
    </sheetView>
  </sheetViews>
  <sheetFormatPr defaultColWidth="9.5" defaultRowHeight="24.75" customHeight="1"/>
  <cols>
    <col min="1" max="2" width="10.35546875" style="1" customWidth="1"/>
    <col min="3" max="3" width="3.640625" style="1" customWidth="1"/>
    <col min="4" max="4" width="35.85546875" style="1" customWidth="1"/>
    <col min="5" max="5" width="7.35546875" style="1" customWidth="1"/>
    <col min="6" max="6" width="3.35546875" style="1" customWidth="1"/>
    <col min="7" max="7" width="39.35546875" style="1" customWidth="1"/>
    <col min="8" max="8" width="6.85546875" style="1" customWidth="1"/>
    <col min="9" max="9" width="11.5" style="1" customWidth="1"/>
    <col min="10" max="10" width="10.35546875" style="1" customWidth="1"/>
    <col min="11" max="16384" width="9.5" style="1"/>
  </cols>
  <sheetData>
    <row r="1" spans="1:10" ht="24.75" customHeight="1">
      <c r="A1" s="98" t="s">
        <v>34</v>
      </c>
      <c r="B1" s="98"/>
      <c r="C1" s="98"/>
      <c r="D1" s="98"/>
      <c r="E1" s="98"/>
      <c r="F1" s="98"/>
      <c r="G1" s="98"/>
      <c r="H1" s="98"/>
      <c r="I1" s="98"/>
    </row>
    <row r="2" spans="1:10" ht="24.75" customHeight="1">
      <c r="A2" s="97" t="s">
        <v>56</v>
      </c>
      <c r="B2" s="97"/>
      <c r="C2" s="97"/>
      <c r="D2" s="97"/>
      <c r="E2" s="97"/>
      <c r="F2" s="97"/>
      <c r="G2" s="97"/>
      <c r="H2" s="97"/>
      <c r="I2" s="97"/>
    </row>
    <row r="3" spans="1:10" ht="24.75" customHeight="1">
      <c r="A3" s="99" t="s">
        <v>32</v>
      </c>
      <c r="B3" s="99"/>
      <c r="C3" s="99"/>
      <c r="D3" s="99"/>
      <c r="E3" s="99"/>
      <c r="F3" s="99"/>
      <c r="G3" s="99"/>
      <c r="H3" s="99"/>
      <c r="I3" s="99"/>
    </row>
    <row r="4" spans="1:10" ht="15.75" customHeight="1">
      <c r="A4" s="2"/>
      <c r="B4" s="3"/>
      <c r="C4" s="3"/>
      <c r="D4" s="3"/>
      <c r="E4" s="3"/>
      <c r="F4" s="3"/>
      <c r="G4" s="3"/>
      <c r="H4" s="3"/>
      <c r="I4" s="46"/>
      <c r="J4" s="81"/>
    </row>
    <row r="5" spans="1:10" ht="15" customHeight="1">
      <c r="A5" s="5"/>
      <c r="B5" s="100" t="s">
        <v>18</v>
      </c>
      <c r="C5" s="101"/>
      <c r="D5" s="101"/>
      <c r="E5" s="101"/>
      <c r="F5" s="101"/>
      <c r="G5" s="101"/>
      <c r="H5" s="101"/>
      <c r="I5" s="83"/>
      <c r="J5" s="33"/>
    </row>
    <row r="6" spans="1:10" ht="15.75" customHeight="1">
      <c r="A6" s="5"/>
      <c r="B6" s="7" t="s">
        <v>1</v>
      </c>
      <c r="C6" s="8"/>
      <c r="D6" s="7" t="s">
        <v>2</v>
      </c>
      <c r="E6" s="7" t="s">
        <v>3</v>
      </c>
      <c r="F6" s="8"/>
      <c r="G6" s="7" t="s">
        <v>4</v>
      </c>
      <c r="H6" s="7" t="s">
        <v>3</v>
      </c>
      <c r="I6" s="47"/>
      <c r="J6" s="81"/>
    </row>
    <row r="7" spans="1:10" ht="12" customHeight="1">
      <c r="A7" s="5"/>
      <c r="B7" s="103" t="s">
        <v>19</v>
      </c>
      <c r="C7" s="9" t="b">
        <v>1</v>
      </c>
      <c r="D7" s="10" t="s">
        <v>6</v>
      </c>
      <c r="E7" s="11">
        <v>12</v>
      </c>
      <c r="F7" s="9" t="b">
        <v>1</v>
      </c>
      <c r="G7" s="10" t="s">
        <v>20</v>
      </c>
      <c r="H7" s="11">
        <v>11</v>
      </c>
      <c r="I7" s="47"/>
      <c r="J7" s="81"/>
    </row>
    <row r="8" spans="1:10" ht="51">
      <c r="A8" s="5"/>
      <c r="B8" s="104"/>
      <c r="C8" s="12"/>
      <c r="D8" s="13" t="s">
        <v>35</v>
      </c>
      <c r="E8" s="12"/>
      <c r="F8" s="12"/>
      <c r="G8" s="50" t="s">
        <v>48</v>
      </c>
      <c r="H8" s="12"/>
      <c r="I8" s="47"/>
      <c r="J8" s="81"/>
    </row>
    <row r="9" spans="1:10" ht="15" customHeight="1">
      <c r="A9" s="5"/>
      <c r="B9" s="104"/>
      <c r="C9" s="9" t="b">
        <v>1</v>
      </c>
      <c r="D9" s="10" t="s">
        <v>5</v>
      </c>
      <c r="E9" s="11">
        <v>6</v>
      </c>
      <c r="F9" s="9" t="b">
        <v>1</v>
      </c>
      <c r="G9" s="10" t="s">
        <v>5</v>
      </c>
      <c r="H9" s="11">
        <v>9</v>
      </c>
      <c r="I9" s="47"/>
      <c r="J9" s="81"/>
    </row>
    <row r="10" spans="1:10" ht="27" customHeight="1">
      <c r="A10" s="5"/>
      <c r="B10" s="104"/>
      <c r="C10" s="12"/>
      <c r="D10" s="13" t="s">
        <v>39</v>
      </c>
      <c r="E10" s="12"/>
      <c r="F10" s="12"/>
      <c r="G10" s="109" t="s">
        <v>38</v>
      </c>
      <c r="H10" s="12"/>
      <c r="I10" s="47"/>
      <c r="J10" s="81"/>
    </row>
    <row r="11" spans="1:10" ht="15.75" customHeight="1">
      <c r="A11" s="5"/>
      <c r="B11" s="104"/>
      <c r="C11" s="14"/>
      <c r="D11" s="14"/>
      <c r="E11" s="14"/>
      <c r="F11" s="14"/>
      <c r="G11" s="115"/>
      <c r="H11" s="14"/>
      <c r="I11" s="47"/>
      <c r="J11" s="81"/>
    </row>
    <row r="12" spans="1:10" ht="14" customHeight="1">
      <c r="A12" s="5"/>
      <c r="B12" s="104"/>
      <c r="C12" s="9" t="b">
        <v>1</v>
      </c>
      <c r="D12" s="10" t="s">
        <v>11</v>
      </c>
      <c r="E12" s="11">
        <v>9</v>
      </c>
      <c r="F12" s="9" t="b">
        <v>1</v>
      </c>
      <c r="G12" s="10" t="s">
        <v>11</v>
      </c>
      <c r="H12" s="11">
        <v>5</v>
      </c>
      <c r="I12" s="47"/>
      <c r="J12" s="81"/>
    </row>
    <row r="13" spans="1:10" ht="15.75" customHeight="1">
      <c r="A13" s="5"/>
      <c r="B13" s="104"/>
      <c r="C13" s="12"/>
      <c r="D13" s="109" t="s">
        <v>36</v>
      </c>
      <c r="E13" s="16"/>
      <c r="F13" s="12"/>
      <c r="G13" s="92" t="s">
        <v>37</v>
      </c>
      <c r="H13" s="16"/>
      <c r="I13" s="47"/>
      <c r="J13" s="81"/>
    </row>
    <row r="14" spans="1:10" ht="27" customHeight="1">
      <c r="A14" s="5"/>
      <c r="B14" s="104"/>
      <c r="C14" s="14"/>
      <c r="D14" s="115"/>
      <c r="E14" s="14"/>
      <c r="F14" s="14"/>
      <c r="G14" s="93"/>
      <c r="H14" s="14"/>
      <c r="I14" s="47"/>
      <c r="J14" s="81"/>
    </row>
    <row r="15" spans="1:10" ht="15" customHeight="1">
      <c r="A15" s="5"/>
      <c r="B15" s="104"/>
      <c r="C15" s="9" t="b">
        <v>1</v>
      </c>
      <c r="D15" s="10" t="s">
        <v>21</v>
      </c>
      <c r="E15" s="11">
        <v>2</v>
      </c>
      <c r="F15" s="9" t="b">
        <v>1</v>
      </c>
      <c r="G15" s="10" t="s">
        <v>21</v>
      </c>
      <c r="H15" s="11">
        <v>4</v>
      </c>
      <c r="I15" s="47"/>
      <c r="J15" s="81"/>
    </row>
    <row r="16" spans="1:10" ht="14" customHeight="1">
      <c r="A16" s="5"/>
      <c r="B16" s="104"/>
      <c r="C16" s="12"/>
      <c r="D16" s="92" t="s">
        <v>31</v>
      </c>
      <c r="E16" s="16"/>
      <c r="F16" s="12"/>
      <c r="G16" s="92" t="s">
        <v>22</v>
      </c>
      <c r="H16" s="16"/>
      <c r="I16" s="47"/>
      <c r="J16" s="81"/>
    </row>
    <row r="17" spans="1:10" ht="11" customHeight="1">
      <c r="A17" s="5"/>
      <c r="B17" s="104"/>
      <c r="C17" s="14"/>
      <c r="D17" s="93"/>
      <c r="E17" s="19"/>
      <c r="F17" s="14"/>
      <c r="G17" s="93"/>
      <c r="H17" s="19"/>
      <c r="I17" s="47"/>
      <c r="J17" s="81"/>
    </row>
    <row r="18" spans="1:10" ht="15" customHeight="1">
      <c r="A18" s="5"/>
      <c r="B18" s="104"/>
      <c r="C18" s="9" t="b">
        <v>1</v>
      </c>
      <c r="D18" s="10" t="s">
        <v>23</v>
      </c>
      <c r="E18" s="26">
        <v>3</v>
      </c>
      <c r="F18" s="9" t="b">
        <v>1</v>
      </c>
      <c r="G18" s="10" t="s">
        <v>24</v>
      </c>
      <c r="H18" s="11">
        <v>6</v>
      </c>
      <c r="I18" s="47"/>
      <c r="J18" s="81"/>
    </row>
    <row r="19" spans="1:10" ht="12.75" customHeight="1">
      <c r="A19" s="5"/>
      <c r="B19" s="104"/>
      <c r="C19" s="12"/>
      <c r="D19" s="109" t="s">
        <v>51</v>
      </c>
      <c r="E19" s="12"/>
      <c r="F19" s="12"/>
      <c r="G19" s="27"/>
      <c r="H19" s="12"/>
      <c r="I19" s="47"/>
      <c r="J19" s="81"/>
    </row>
    <row r="20" spans="1:10" ht="27.75" customHeight="1">
      <c r="A20" s="5"/>
      <c r="B20" s="108"/>
      <c r="C20" s="14"/>
      <c r="D20" s="110"/>
      <c r="E20" s="14"/>
      <c r="F20" s="14"/>
      <c r="G20" s="21"/>
      <c r="H20" s="14"/>
      <c r="I20" s="48" t="s">
        <v>12</v>
      </c>
      <c r="J20" s="81"/>
    </row>
    <row r="21" spans="1:10" ht="15">
      <c r="A21" s="5"/>
      <c r="B21" s="23"/>
      <c r="C21" s="23"/>
      <c r="D21" s="23"/>
      <c r="E21" s="24">
        <f>SUM(E7:E20)</f>
        <v>32</v>
      </c>
      <c r="F21" s="23"/>
      <c r="G21" s="23"/>
      <c r="H21" s="24">
        <f>SUM(H7:H20)</f>
        <v>35</v>
      </c>
      <c r="I21" s="74">
        <f>E21+H21</f>
        <v>67</v>
      </c>
      <c r="J21" s="81"/>
    </row>
    <row r="22" spans="1:10" ht="15" customHeight="1">
      <c r="A22" s="5"/>
      <c r="B22" s="103" t="s">
        <v>25</v>
      </c>
      <c r="C22" s="9" t="b">
        <v>1</v>
      </c>
      <c r="D22" s="10" t="s">
        <v>6</v>
      </c>
      <c r="E22" s="11">
        <v>12</v>
      </c>
      <c r="F22" s="9" t="b">
        <v>1</v>
      </c>
      <c r="G22" s="10" t="s">
        <v>6</v>
      </c>
      <c r="H22" s="11">
        <v>6</v>
      </c>
      <c r="I22" s="49"/>
      <c r="J22" s="81"/>
    </row>
    <row r="23" spans="1:10" ht="15" customHeight="1">
      <c r="A23" s="5"/>
      <c r="B23" s="104"/>
      <c r="C23" s="12"/>
      <c r="D23" s="13" t="s">
        <v>7</v>
      </c>
      <c r="E23" s="12"/>
      <c r="F23" s="12"/>
      <c r="G23" s="13" t="s">
        <v>7</v>
      </c>
      <c r="H23" s="12"/>
      <c r="I23" s="47"/>
      <c r="J23" s="81"/>
    </row>
    <row r="24" spans="1:10" ht="24" customHeight="1">
      <c r="A24" s="5"/>
      <c r="B24" s="104"/>
      <c r="C24" s="14"/>
      <c r="D24" s="14"/>
      <c r="E24" s="14"/>
      <c r="F24" s="14"/>
      <c r="G24" s="18"/>
      <c r="H24" s="14"/>
      <c r="I24" s="47"/>
      <c r="J24" s="81"/>
    </row>
    <row r="25" spans="1:10" ht="15" customHeight="1">
      <c r="A25" s="5"/>
      <c r="B25" s="104"/>
      <c r="C25" s="9" t="b">
        <v>1</v>
      </c>
      <c r="D25" s="10" t="s">
        <v>6</v>
      </c>
      <c r="E25" s="11">
        <v>12</v>
      </c>
      <c r="F25" s="9" t="b">
        <v>1</v>
      </c>
      <c r="G25" s="10" t="s">
        <v>6</v>
      </c>
      <c r="H25" s="11">
        <v>6</v>
      </c>
      <c r="I25" s="47"/>
      <c r="J25" s="81"/>
    </row>
    <row r="26" spans="1:10" ht="12.75" customHeight="1">
      <c r="A26" s="5"/>
      <c r="B26" s="104"/>
      <c r="C26" s="12"/>
      <c r="D26" s="13" t="s">
        <v>71</v>
      </c>
      <c r="E26" s="16"/>
      <c r="F26" s="12"/>
      <c r="G26" s="13" t="s">
        <v>9</v>
      </c>
      <c r="H26" s="16"/>
      <c r="I26" s="47"/>
      <c r="J26" s="82"/>
    </row>
    <row r="27" spans="1:10" ht="15.75" customHeight="1">
      <c r="A27" s="5"/>
      <c r="B27" s="104"/>
      <c r="C27" s="12"/>
      <c r="D27" s="18"/>
      <c r="E27" s="19"/>
      <c r="F27" s="14"/>
      <c r="G27" s="20" t="s">
        <v>10</v>
      </c>
      <c r="H27" s="16"/>
      <c r="I27" s="47"/>
      <c r="J27" s="82"/>
    </row>
    <row r="28" spans="1:10" ht="15.75" customHeight="1">
      <c r="A28" s="5"/>
      <c r="B28" s="104"/>
      <c r="C28" s="9" t="b">
        <v>1</v>
      </c>
      <c r="D28" s="10" t="s">
        <v>6</v>
      </c>
      <c r="E28" s="11">
        <v>6</v>
      </c>
      <c r="F28" s="9" t="b">
        <v>1</v>
      </c>
      <c r="G28" s="10" t="s">
        <v>14</v>
      </c>
      <c r="H28" s="11">
        <v>18</v>
      </c>
      <c r="I28" s="47"/>
      <c r="J28" s="81"/>
    </row>
    <row r="29" spans="1:10" ht="15.75" customHeight="1">
      <c r="A29" s="5"/>
      <c r="B29" s="104"/>
      <c r="C29" s="12"/>
      <c r="D29" s="13" t="s">
        <v>54</v>
      </c>
      <c r="E29" s="16"/>
      <c r="F29" s="12"/>
      <c r="G29" s="13"/>
      <c r="H29" s="16"/>
      <c r="I29" s="85" t="s">
        <v>55</v>
      </c>
      <c r="J29" s="81"/>
    </row>
    <row r="30" spans="1:10" ht="15.75" customHeight="1">
      <c r="A30" s="5"/>
      <c r="B30" s="104"/>
      <c r="C30" s="14"/>
      <c r="D30" s="13"/>
      <c r="E30" s="16"/>
      <c r="F30" s="12"/>
      <c r="G30" s="13"/>
      <c r="H30" s="84"/>
      <c r="I30" s="87" t="s">
        <v>1</v>
      </c>
      <c r="J30" s="33"/>
    </row>
    <row r="31" spans="1:10" ht="15">
      <c r="A31" s="5"/>
      <c r="B31" s="23"/>
      <c r="C31" s="23"/>
      <c r="D31" s="23"/>
      <c r="E31" s="24">
        <f>SUM(E22:E30)</f>
        <v>30</v>
      </c>
      <c r="F31" s="23"/>
      <c r="G31" s="23"/>
      <c r="H31" s="24">
        <f>SUM(H22:H30)</f>
        <v>30</v>
      </c>
      <c r="I31" s="86">
        <f>E31+H31</f>
        <v>60</v>
      </c>
      <c r="J31" s="81"/>
    </row>
    <row r="32" spans="1:10" ht="20" customHeight="1">
      <c r="A32" s="28"/>
      <c r="B32" s="29"/>
      <c r="C32" s="30"/>
      <c r="D32" s="31"/>
      <c r="E32" s="31"/>
      <c r="F32" s="94"/>
      <c r="G32" s="94"/>
      <c r="H32" s="94"/>
      <c r="I32" s="33"/>
      <c r="J32" s="81"/>
    </row>
    <row r="33" spans="1:10" ht="20" customHeight="1">
      <c r="A33" s="28"/>
      <c r="B33" s="33"/>
      <c r="C33" s="33"/>
      <c r="D33" s="36" t="s">
        <v>16</v>
      </c>
      <c r="E33" s="37" t="s">
        <v>30</v>
      </c>
      <c r="F33" s="34"/>
      <c r="G33" s="34"/>
      <c r="H33" s="34"/>
      <c r="I33" s="33"/>
      <c r="J33" s="81"/>
    </row>
    <row r="34" spans="1:10" ht="20" customHeight="1">
      <c r="A34" s="28"/>
      <c r="B34" s="33"/>
      <c r="C34" s="33"/>
      <c r="D34" s="39" t="s">
        <v>6</v>
      </c>
      <c r="E34" s="63">
        <f>E7+H7+E18+E22+H22+E25+H25+E28</f>
        <v>68</v>
      </c>
      <c r="F34" s="33"/>
      <c r="G34" s="33"/>
      <c r="H34" s="33"/>
      <c r="I34" s="33"/>
      <c r="J34" s="81"/>
    </row>
    <row r="35" spans="1:10" ht="20" customHeight="1">
      <c r="A35" s="28"/>
      <c r="B35" s="33"/>
      <c r="C35" s="33"/>
      <c r="D35" s="39" t="s">
        <v>5</v>
      </c>
      <c r="E35" s="40">
        <f>E9+H9</f>
        <v>15</v>
      </c>
      <c r="F35" s="33"/>
      <c r="G35" s="33"/>
      <c r="H35" s="33"/>
      <c r="I35" s="33"/>
      <c r="J35" s="81"/>
    </row>
    <row r="36" spans="1:10" ht="20" customHeight="1">
      <c r="A36" s="28"/>
      <c r="B36" s="33"/>
      <c r="C36" s="33"/>
      <c r="D36" s="39" t="s">
        <v>11</v>
      </c>
      <c r="E36" s="40">
        <f>E12+H12</f>
        <v>14</v>
      </c>
      <c r="F36" s="33"/>
      <c r="G36" s="33"/>
      <c r="H36" s="33"/>
      <c r="I36" s="33"/>
      <c r="J36" s="81"/>
    </row>
    <row r="37" spans="1:10" ht="20" customHeight="1">
      <c r="A37" s="28"/>
      <c r="B37" s="33"/>
      <c r="C37" s="33"/>
      <c r="D37" s="39" t="s">
        <v>26</v>
      </c>
      <c r="E37" s="40">
        <f>H18+H28</f>
        <v>24</v>
      </c>
      <c r="F37" s="33"/>
      <c r="G37" s="33"/>
      <c r="H37" s="33"/>
      <c r="I37" s="33"/>
      <c r="J37" s="81"/>
    </row>
    <row r="38" spans="1:10" ht="20" customHeight="1">
      <c r="A38" s="28"/>
      <c r="B38" s="33"/>
      <c r="C38" s="33"/>
      <c r="D38" s="39" t="s">
        <v>27</v>
      </c>
      <c r="E38" s="40">
        <f>E15+H15</f>
        <v>6</v>
      </c>
      <c r="F38" s="33"/>
      <c r="G38" s="33"/>
      <c r="H38" s="33"/>
      <c r="I38" s="33"/>
      <c r="J38" s="81"/>
    </row>
    <row r="39" spans="1:10" ht="20" customHeight="1">
      <c r="A39" s="41"/>
      <c r="B39" s="42"/>
      <c r="C39" s="42"/>
      <c r="D39" s="43" t="s">
        <v>17</v>
      </c>
      <c r="E39" s="44">
        <f>SUM(E34:E38)</f>
        <v>127</v>
      </c>
      <c r="F39" s="42"/>
      <c r="G39" s="42"/>
      <c r="H39" s="42"/>
      <c r="I39" s="42"/>
      <c r="J39" s="81"/>
    </row>
  </sheetData>
  <mergeCells count="13">
    <mergeCell ref="A1:I1"/>
    <mergeCell ref="A2:I2"/>
    <mergeCell ref="A3:I3"/>
    <mergeCell ref="D19:D20"/>
    <mergeCell ref="B22:B30"/>
    <mergeCell ref="F32:H32"/>
    <mergeCell ref="G10:G11"/>
    <mergeCell ref="B5:H5"/>
    <mergeCell ref="B7:B20"/>
    <mergeCell ref="D13:D14"/>
    <mergeCell ref="G13:G14"/>
    <mergeCell ref="D16:D17"/>
    <mergeCell ref="G16:G17"/>
  </mergeCells>
  <pageMargins left="1" right="1" top="1" bottom="1" header="0.27777779102325439" footer="0.27777779102325439"/>
  <pageSetup paperSize="9" scale="5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UNIPI-UPD</vt:lpstr>
      <vt:lpstr>UPD-UNIPI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ruggieri</dc:creator>
  <cp:lastModifiedBy>Salvatore Ruggieri</cp:lastModifiedBy>
  <cp:lastPrinted>2019-10-17T15:12:40Z</cp:lastPrinted>
  <dcterms:created xsi:type="dcterms:W3CDTF">2014-03-19T10:47:33Z</dcterms:created>
  <dcterms:modified xsi:type="dcterms:W3CDTF">2022-08-26T09:10:57Z</dcterms:modified>
</cp:coreProperties>
</file>